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9030" activeTab="0"/>
  </bookViews>
  <sheets>
    <sheet name="Formularz cenowy" sheetId="1" r:id="rId1"/>
    <sheet name=" " sheetId="2" r:id="rId2"/>
  </sheets>
  <definedNames>
    <definedName name="stawka">' '!$B$2:$B$8</definedName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Należy uzupełnić w formularzu  cenę jednostkową netto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2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18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<sst xmlns="http://schemas.openxmlformats.org/spreadsheetml/2006/main" count="59" uniqueCount="36">
  <si>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</si>
  <si>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</si>
  <si>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</si>
  <si>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</si>
  <si>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</si>
  <si>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</si>
  <si>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</si>
  <si>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brutto</t>
  </si>
  <si>
    <t>miesiąc</t>
  </si>
  <si>
    <t>podpis</t>
  </si>
  <si>
    <t>szt.</t>
  </si>
  <si>
    <t>lp.</t>
  </si>
  <si>
    <t>wartość jednostkowa netto*</t>
  </si>
  <si>
    <t>wartość jednostkowa brutto</t>
  </si>
  <si>
    <t>Wartość całkowita netto</t>
  </si>
  <si>
    <t>Wartość całkowita brutto</t>
  </si>
  <si>
    <t xml:space="preserve">Element składowy zamówienia </t>
  </si>
  <si>
    <t>Całkowita wartość oferty                              (cena brutto oferty ) - tabela nr 4</t>
  </si>
  <si>
    <t>Szacunkowy miesięczny koszt usługi - tabela nr 1</t>
  </si>
  <si>
    <t>Przedmiot dostawy</t>
  </si>
  <si>
    <t>Aparat telefoniczny o parametrach określonych w załączniku nr 4 do SIWZ (typ 1)</t>
  </si>
  <si>
    <t>Razem</t>
  </si>
  <si>
    <t>cena jednostkowa netto</t>
  </si>
  <si>
    <t>Cena jednostkowa netto</t>
  </si>
  <si>
    <t>Jednorazowa opłata za dostawę - tabela nr 2</t>
  </si>
  <si>
    <t>Szacunkowy 24 miesięczny koszt usługi brutto - tabela nr 3</t>
  </si>
  <si>
    <t xml:space="preserve">pakiet kwotowy za cały okres realizacji umowy </t>
  </si>
  <si>
    <t>…………………………………………………….</t>
  </si>
  <si>
    <r>
      <t xml:space="preserve">abonament/pakiet kwotowy obejmujący warunki określone w  </t>
    </r>
    <r>
      <rPr>
        <b/>
        <sz val="10"/>
        <rFont val="Times New Roman"/>
        <family val="1"/>
      </rPr>
      <t xml:space="preserve">załączniku nr 5 do SIWZ  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>ust.2 (grupa I)</t>
    </r>
  </si>
  <si>
    <t>Szacunkowy miesięczny koszt - tabela nr 1</t>
  </si>
  <si>
    <t>Aparat telefoniczny o parametrach określonych w załączniku nr 4 do SIWZ (typ 2)</t>
  </si>
  <si>
    <r>
      <t xml:space="preserve">abonament/pakiet kwotowy obejmujący warunki określone w  </t>
    </r>
    <r>
      <rPr>
        <b/>
        <i/>
        <sz val="10"/>
        <rFont val="Times New Roman"/>
        <family val="1"/>
      </rPr>
      <t>załączniku nr 5 do SIWZ</t>
    </r>
    <r>
      <rPr>
        <i/>
        <sz val="10"/>
        <rFont val="Times New Roman"/>
        <family val="1"/>
      </rPr>
      <t xml:space="preserve">          </t>
    </r>
    <r>
      <rPr>
        <b/>
        <i/>
        <sz val="10"/>
        <rFont val="Times New Roman"/>
        <family val="1"/>
      </rPr>
      <t>ust. 5 (grupa II)</t>
    </r>
  </si>
  <si>
    <r>
      <t xml:space="preserve">Pakiet kwotowy o którym jest mowa w </t>
    </r>
    <r>
      <rPr>
        <b/>
        <i/>
        <sz val="10"/>
        <rFont val="Times New Roman"/>
        <family val="1"/>
      </rPr>
      <t>załączniku nr 5 do SIWZ ust. 7a (GRUPA I i II)</t>
    </r>
  </si>
  <si>
    <t>wiersz wykreślony</t>
  </si>
  <si>
    <t>Załącznik nr 3 do SIWZ - zmiany z dnia 05.08.2016</t>
  </si>
  <si>
    <t>art.91 ust. 3a ustawy Pzp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</si>
</sst>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24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3" fontId="1" fillId="0" borderId="14" xfId="52" applyNumberFormat="1" applyFont="1" applyBorder="1" applyAlignment="1">
      <alignment horizontal="center" vertical="center" wrapText="1"/>
      <protection/>
    </xf>
    <xf numFmtId="168" fontId="2" fillId="1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5" xfId="52" applyNumberFormat="1" applyFont="1" applyFill="1" applyBorder="1" applyAlignment="1">
      <alignment horizontal="center" vertical="center" wrapText="1"/>
      <protection/>
    </xf>
    <xf numFmtId="168" fontId="1" fillId="0" borderId="0" xfId="0" applyNumberFormat="1" applyFont="1" applyFill="1" applyBorder="1" applyAlignment="1">
      <alignment horizontal="center" vertical="center" wrapText="1"/>
    </xf>
    <xf numFmtId="3" fontId="1" fillId="0" borderId="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6" borderId="14" xfId="0" applyFill="1" applyBorder="1" applyAlignment="1">
      <alignment/>
    </xf>
    <xf numFmtId="0" fontId="1" fillId="25" borderId="14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.7109375" style="8" bestFit="1" customWidth="1"/>
    <col min="2" max="2" width="27.57421875" style="0" customWidth="1"/>
    <col min="3" max="3" width="24.8515625" style="0" customWidth="1"/>
    <col min="5" max="5" width="13.7109375" style="0" customWidth="1"/>
    <col min="6" max="6" width="13.57421875" style="0" customWidth="1"/>
    <col min="8" max="8" width="15.57421875" style="0" customWidth="1"/>
    <col min="9" max="9" width="14.140625" style="0" customWidth="1"/>
    <col min="10" max="10" width="12.7109375" style="0" customWidth="1"/>
    <col min="11" max="11" width="11.8515625" style="0" customWidth="1"/>
  </cols>
  <sheetData>
    <row r="1" spans="6:9" ht="12.75">
      <c r="F1" s="53" t="s">
        <v>34</v>
      </c>
      <c r="G1" s="54"/>
      <c r="H1" s="54"/>
      <c r="I1" s="54"/>
    </row>
    <row r="2" spans="6:9" ht="12.75">
      <c r="F2" s="54"/>
      <c r="G2" s="54"/>
      <c r="H2" s="54"/>
      <c r="I2" s="54"/>
    </row>
    <row r="3" ht="12.75"/>
    <row r="4" spans="1:9" ht="54" customHeight="1">
      <c r="A4" s="18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19"/>
      <c r="B5" s="50" t="s">
        <v>18</v>
      </c>
      <c r="C5" s="51"/>
      <c r="D5" s="51"/>
      <c r="E5" s="52"/>
      <c r="F5" s="2"/>
      <c r="G5" s="2"/>
      <c r="H5" s="2"/>
      <c r="I5" s="2"/>
    </row>
    <row r="6" spans="1:9" ht="45" customHeight="1">
      <c r="A6" s="3" t="s">
        <v>11</v>
      </c>
      <c r="B6" s="47"/>
      <c r="C6" s="17" t="s">
        <v>0</v>
      </c>
      <c r="D6" s="17" t="s">
        <v>1</v>
      </c>
      <c r="E6" s="17" t="s">
        <v>23</v>
      </c>
      <c r="F6" s="21" t="s">
        <v>7</v>
      </c>
      <c r="G6" s="17" t="s">
        <v>4</v>
      </c>
      <c r="H6" s="21" t="s">
        <v>5</v>
      </c>
      <c r="I6" s="21" t="s">
        <v>2</v>
      </c>
    </row>
    <row r="7" spans="1:9" ht="62.25" customHeight="1">
      <c r="A7" s="28">
        <v>1</v>
      </c>
      <c r="B7" s="48"/>
      <c r="C7" s="5" t="s">
        <v>28</v>
      </c>
      <c r="D7" s="14">
        <v>24</v>
      </c>
      <c r="E7" s="6"/>
      <c r="F7" s="12">
        <f>ROUND(E7*(1+G7),2)</f>
        <v>0</v>
      </c>
      <c r="G7" s="7"/>
      <c r="H7" s="12">
        <f>(ROUND(E7*D7,2))</f>
        <v>0</v>
      </c>
      <c r="I7" s="12">
        <f>ROUND(H7*(1+G7),2)</f>
        <v>0</v>
      </c>
    </row>
    <row r="8" spans="1:9" ht="66.75" customHeight="1">
      <c r="A8" s="28">
        <v>2</v>
      </c>
      <c r="B8" s="49"/>
      <c r="C8" s="66" t="s">
        <v>31</v>
      </c>
      <c r="D8" s="14">
        <v>5</v>
      </c>
      <c r="E8" s="6"/>
      <c r="F8" s="12">
        <f>ROUND(E8*(1+G8),2)</f>
        <v>0</v>
      </c>
      <c r="G8" s="7"/>
      <c r="H8" s="12">
        <f>(ROUND(E8*D8,2))</f>
        <v>0</v>
      </c>
      <c r="I8" s="12">
        <f>ROUND(H8*(1+G8),2)</f>
        <v>0</v>
      </c>
    </row>
    <row r="9" spans="1:9" ht="12.75">
      <c r="A9" s="58"/>
      <c r="B9" s="59"/>
      <c r="C9" s="59"/>
      <c r="D9" s="59"/>
      <c r="E9" s="59"/>
      <c r="F9" s="59"/>
      <c r="G9" s="25" t="s">
        <v>3</v>
      </c>
      <c r="H9" s="26">
        <f>SUM(H7:H8)</f>
        <v>0</v>
      </c>
      <c r="I9" s="26">
        <f>SUM(I7:I8)</f>
        <v>0</v>
      </c>
    </row>
    <row r="10" spans="1:9" ht="19.5" customHeight="1">
      <c r="A10" s="59"/>
      <c r="B10" s="59"/>
      <c r="C10" s="59"/>
      <c r="D10" s="59"/>
      <c r="E10" s="59"/>
      <c r="F10" s="59"/>
      <c r="G10" s="57"/>
      <c r="H10" s="57"/>
      <c r="I10" s="57"/>
    </row>
    <row r="11" spans="6:9" ht="149.25" customHeight="1">
      <c r="F11" s="23"/>
      <c r="G11" s="23"/>
      <c r="H11" s="22"/>
      <c r="I11" s="22"/>
    </row>
    <row r="12" spans="1:2" ht="33.75" customHeight="1">
      <c r="A12" s="44"/>
      <c r="B12" s="24" t="s">
        <v>24</v>
      </c>
    </row>
    <row r="13" spans="1:9" ht="38.25">
      <c r="A13" s="27" t="s">
        <v>11</v>
      </c>
      <c r="B13" s="17" t="s">
        <v>19</v>
      </c>
      <c r="C13" s="17" t="s">
        <v>0</v>
      </c>
      <c r="D13" s="4" t="s">
        <v>1</v>
      </c>
      <c r="E13" s="4" t="s">
        <v>22</v>
      </c>
      <c r="F13" s="11" t="s">
        <v>7</v>
      </c>
      <c r="G13" s="4" t="s">
        <v>4</v>
      </c>
      <c r="H13" s="11" t="s">
        <v>5</v>
      </c>
      <c r="I13" s="11" t="s">
        <v>2</v>
      </c>
    </row>
    <row r="14" spans="1:9" ht="42" customHeight="1">
      <c r="A14" s="27">
        <v>1</v>
      </c>
      <c r="B14" s="16" t="s">
        <v>20</v>
      </c>
      <c r="C14" s="5" t="s">
        <v>10</v>
      </c>
      <c r="D14" s="46">
        <v>7</v>
      </c>
      <c r="E14" s="6"/>
      <c r="F14" s="12">
        <f>ROUND(E14*(1+G14),2)</f>
        <v>0</v>
      </c>
      <c r="G14" s="7"/>
      <c r="H14" s="12">
        <f>(ROUND(E14*D14,2))</f>
        <v>0</v>
      </c>
      <c r="I14" s="12">
        <f>ROUND(H14*(1+G14),2)</f>
        <v>0</v>
      </c>
    </row>
    <row r="15" spans="1:9" ht="42" customHeight="1">
      <c r="A15" s="27">
        <v>2</v>
      </c>
      <c r="B15" s="16" t="s">
        <v>30</v>
      </c>
      <c r="C15" s="5" t="s">
        <v>10</v>
      </c>
      <c r="D15" s="46">
        <v>22</v>
      </c>
      <c r="E15" s="6"/>
      <c r="F15" s="12">
        <f>ROUND(E15*(1+G15),2)</f>
        <v>0</v>
      </c>
      <c r="G15" s="7"/>
      <c r="H15" s="12">
        <f>(ROUND(E15*D15,2))</f>
        <v>0</v>
      </c>
      <c r="I15" s="12">
        <f>ROUND(H15*(1+G15),2)</f>
        <v>0</v>
      </c>
    </row>
    <row r="16" spans="1:9" ht="33.75" customHeight="1">
      <c r="A16" s="31"/>
      <c r="B16" s="36"/>
      <c r="C16" s="32"/>
      <c r="D16" s="33"/>
      <c r="E16" s="34"/>
      <c r="F16" s="41"/>
      <c r="G16" s="25" t="s">
        <v>3</v>
      </c>
      <c r="H16" s="26">
        <f>SUM(H14:H15)</f>
        <v>0</v>
      </c>
      <c r="I16" s="26">
        <f>SUM(I14:I15)</f>
        <v>0</v>
      </c>
    </row>
    <row r="17" spans="1:9" ht="42" customHeight="1">
      <c r="A17" s="31"/>
      <c r="B17" s="42"/>
      <c r="C17" s="32"/>
      <c r="D17" s="33"/>
      <c r="E17" s="34"/>
      <c r="F17" s="41"/>
      <c r="G17" s="35"/>
      <c r="H17" s="41"/>
      <c r="I17" s="41"/>
    </row>
    <row r="18" spans="1:9" ht="42" customHeight="1">
      <c r="A18" s="27" t="s">
        <v>11</v>
      </c>
      <c r="B18" s="15" t="s">
        <v>25</v>
      </c>
      <c r="C18" s="17" t="s">
        <v>0</v>
      </c>
      <c r="D18" s="17" t="s">
        <v>1</v>
      </c>
      <c r="E18" s="17" t="s">
        <v>22</v>
      </c>
      <c r="F18" s="21" t="s">
        <v>7</v>
      </c>
      <c r="G18" s="17" t="s">
        <v>4</v>
      </c>
      <c r="H18" s="21" t="s">
        <v>5</v>
      </c>
      <c r="I18" s="21" t="s">
        <v>2</v>
      </c>
    </row>
    <row r="19" spans="1:9" ht="42" customHeight="1">
      <c r="A19" s="27">
        <v>1</v>
      </c>
      <c r="B19" s="67" t="s">
        <v>32</v>
      </c>
      <c r="C19" s="29" t="s">
        <v>26</v>
      </c>
      <c r="D19" s="29">
        <v>1</v>
      </c>
      <c r="E19" s="30">
        <v>15000</v>
      </c>
      <c r="F19" s="12">
        <f>ROUND(E19*(1+G19),2)</f>
        <v>15000</v>
      </c>
      <c r="G19" s="7"/>
      <c r="H19" s="12">
        <f>(ROUND(E19*D19,2))</f>
        <v>15000</v>
      </c>
      <c r="I19" s="12">
        <f>ROUND(H19*(1+G19),2)</f>
        <v>15000</v>
      </c>
    </row>
    <row r="20" spans="1:9" ht="42" customHeight="1">
      <c r="A20" s="27">
        <v>2</v>
      </c>
      <c r="B20" s="68" t="s">
        <v>33</v>
      </c>
      <c r="C20" s="69"/>
      <c r="D20" s="69"/>
      <c r="E20" s="69"/>
      <c r="F20" s="69"/>
      <c r="G20" s="69"/>
      <c r="H20" s="69"/>
      <c r="I20" s="70"/>
    </row>
    <row r="21" spans="1:9" ht="42" customHeight="1">
      <c r="A21" s="27">
        <v>3</v>
      </c>
      <c r="B21" s="5" t="s">
        <v>29</v>
      </c>
      <c r="C21" s="5" t="s">
        <v>8</v>
      </c>
      <c r="D21" s="13">
        <v>24</v>
      </c>
      <c r="E21" s="6">
        <f>H9</f>
        <v>0</v>
      </c>
      <c r="F21" s="12">
        <f>ROUND(E21*(1+G21),2)</f>
        <v>0</v>
      </c>
      <c r="G21" s="7"/>
      <c r="H21" s="12">
        <f>(ROUND(E21*D21,2))</f>
        <v>0</v>
      </c>
      <c r="I21" s="12">
        <f>ROUND(H21*(1+G21),2)</f>
        <v>0</v>
      </c>
    </row>
    <row r="22" spans="1:9" ht="57" customHeight="1">
      <c r="A22" s="31"/>
      <c r="B22" s="36"/>
      <c r="C22" s="32"/>
      <c r="D22" s="33"/>
      <c r="E22" s="34"/>
      <c r="F22" s="41"/>
      <c r="G22" s="25" t="s">
        <v>3</v>
      </c>
      <c r="H22" s="26">
        <f>SUM(H19:H21)</f>
        <v>15000</v>
      </c>
      <c r="I22" s="26">
        <f>SUM(I19:I21)</f>
        <v>15000</v>
      </c>
    </row>
    <row r="23" spans="1:9" ht="12" customHeight="1">
      <c r="A23" s="31"/>
      <c r="B23" s="42"/>
      <c r="C23" s="32"/>
      <c r="D23" s="33"/>
      <c r="E23" s="34"/>
      <c r="F23" s="41"/>
      <c r="G23" s="34"/>
      <c r="H23" s="41"/>
      <c r="I23" s="41"/>
    </row>
    <row r="24" spans="1:2" ht="35.25" customHeight="1">
      <c r="A24" s="45"/>
      <c r="B24" s="24" t="s">
        <v>17</v>
      </c>
    </row>
    <row r="25" spans="1:9" ht="42.75" customHeight="1">
      <c r="A25" s="27" t="s">
        <v>11</v>
      </c>
      <c r="B25" s="4" t="s">
        <v>16</v>
      </c>
      <c r="C25" s="60"/>
      <c r="D25" s="61"/>
      <c r="E25" s="4" t="s">
        <v>12</v>
      </c>
      <c r="F25" s="11" t="s">
        <v>13</v>
      </c>
      <c r="G25" s="4" t="s">
        <v>4</v>
      </c>
      <c r="H25" s="11" t="s">
        <v>14</v>
      </c>
      <c r="I25" s="11" t="s">
        <v>15</v>
      </c>
    </row>
    <row r="26" spans="1:9" ht="33.75" customHeight="1">
      <c r="A26" s="27">
        <v>1</v>
      </c>
      <c r="B26" s="39" t="s">
        <v>24</v>
      </c>
      <c r="C26" s="62"/>
      <c r="D26" s="63"/>
      <c r="E26" s="6">
        <f>H16</f>
        <v>0</v>
      </c>
      <c r="F26" s="12">
        <f>ROUND(E26*(1+G26),2)</f>
        <v>0</v>
      </c>
      <c r="G26" s="7"/>
      <c r="H26" s="12">
        <f>E26</f>
        <v>0</v>
      </c>
      <c r="I26" s="12">
        <f>ROUND(H26*(1+G26),2)</f>
        <v>0</v>
      </c>
    </row>
    <row r="27" spans="1:9" ht="33" customHeight="1">
      <c r="A27" s="27">
        <v>2</v>
      </c>
      <c r="B27" s="16" t="s">
        <v>25</v>
      </c>
      <c r="C27" s="64"/>
      <c r="D27" s="65"/>
      <c r="E27" s="6">
        <f>H22</f>
        <v>15000</v>
      </c>
      <c r="F27" s="12">
        <f>ROUND(E27*(1+G27),2)</f>
        <v>15000</v>
      </c>
      <c r="G27" s="7"/>
      <c r="H27" s="12">
        <f>E27</f>
        <v>15000</v>
      </c>
      <c r="I27" s="12">
        <f>ROUND(H27*(1+G27),2)</f>
        <v>15000</v>
      </c>
    </row>
    <row r="28" spans="2:9" ht="30.75" customHeight="1">
      <c r="B28" s="40"/>
      <c r="C28" s="43"/>
      <c r="G28" s="38" t="s">
        <v>21</v>
      </c>
      <c r="H28" s="37">
        <f>SUM(H26:H27)</f>
        <v>15000</v>
      </c>
      <c r="I28" s="37">
        <f>SUM(I26:I27)</f>
        <v>15000</v>
      </c>
    </row>
    <row r="29" ht="39" customHeight="1"/>
    <row r="30" spans="2:9" ht="12.75">
      <c r="B30" s="20"/>
      <c r="G30" s="55" t="s">
        <v>27</v>
      </c>
      <c r="H30" s="55"/>
      <c r="I30" s="55"/>
    </row>
    <row r="31" spans="7:9" ht="25.5" customHeight="1">
      <c r="G31" s="56" t="s">
        <v>9</v>
      </c>
      <c r="H31" s="56"/>
      <c r="I31" s="56"/>
    </row>
    <row r="32" ht="12.75">
      <c r="B32" s="20"/>
    </row>
    <row r="34" ht="12.75">
      <c r="B34" s="20"/>
    </row>
  </sheetData>
  <sheetProtection/>
  <mergeCells count="9">
    <mergeCell ref="G31:I31"/>
    <mergeCell ref="G10:I10"/>
    <mergeCell ref="A9:F10"/>
    <mergeCell ref="C25:D27"/>
    <mergeCell ref="B20:I20"/>
    <mergeCell ref="B6:B8"/>
    <mergeCell ref="B5:E5"/>
    <mergeCell ref="F1:I2"/>
    <mergeCell ref="G30:I30"/>
  </mergeCells>
  <dataValidations count="2">
    <dataValidation type="list" allowBlank="1" showInputMessage="1" showErrorMessage="1" sqref="G17">
      <formula1>stawkaVAT</formula1>
    </dataValidation>
    <dataValidation type="list" allowBlank="1" showInputMessage="1" showErrorMessage="1" sqref="G7 G8 G14 G15 G19 G21 G26 G27">
      <formula1>stawka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2" sqref="B2:B8"/>
    </sheetView>
  </sheetViews>
  <sheetFormatPr defaultColWidth="9.140625" defaultRowHeight="12.75"/>
  <cols>
    <col min="1" max="1" width="10.421875" style="0" customWidth="1"/>
    <col min="2" max="2" width="28.140625" style="0" customWidth="1"/>
  </cols>
  <sheetData>
    <row r="2" spans="1:2" ht="39" customHeight="1">
      <c r="A2" s="9" t="s">
        <v>6</v>
      </c>
      <c r="B2" s="9" t="s">
        <v>6</v>
      </c>
    </row>
    <row r="3" ht="12.75">
      <c r="A3" s="8"/>
    </row>
    <row r="4" spans="1:2" ht="12.75">
      <c r="A4" s="10">
        <v>0</v>
      </c>
      <c r="B4" s="10">
        <v>0</v>
      </c>
    </row>
    <row r="5" spans="1:2" ht="12.75">
      <c r="A5" s="10">
        <v>0.03</v>
      </c>
      <c r="B5" s="10">
        <v>0.03</v>
      </c>
    </row>
    <row r="6" spans="1:2" ht="12.75">
      <c r="A6" s="10">
        <v>0.08</v>
      </c>
      <c r="B6" s="10">
        <v>0.08</v>
      </c>
    </row>
    <row r="7" spans="1:2" ht="12.75">
      <c r="A7" s="10">
        <v>0.23</v>
      </c>
      <c r="B7" s="10">
        <v>0.23</v>
      </c>
    </row>
    <row r="8" ht="12.75">
      <c r="B8" s="8" t="s">
        <v>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2016-07-22T08:19:18Z</cp:lastPrinted>
  <dcterms:created xsi:type="dcterms:W3CDTF">2007-10-11T07:13:52Z</dcterms:created>
  <dcterms:modified xsi:type="dcterms:W3CDTF">2016-08-05T05:51:36Z</dcterms:modified>
  <cp:category/>
  <cp:version/>
  <cp:contentType/>
  <cp:contentStatus/>
</cp:coreProperties>
</file>